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istente Adm-Finanz\Desktop\"/>
    </mc:Choice>
  </mc:AlternateContent>
  <xr:revisionPtr revIDLastSave="0" documentId="13_ncr:1_{B6DDA117-74A7-4638-B948-9D24A211DF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'!$A$1:$D$105</definedName>
    <definedName name="_xlnm.Print_Titles" localSheetId="0">'Plantilla Ejecución 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3" l="1"/>
  <c r="D72" i="3"/>
  <c r="D67" i="3"/>
  <c r="D57" i="3"/>
  <c r="D49" i="3"/>
  <c r="D41" i="3"/>
  <c r="D31" i="3"/>
  <c r="D21" i="3"/>
  <c r="D15" i="3"/>
  <c r="C75" i="3"/>
  <c r="C72" i="3"/>
  <c r="C67" i="3"/>
  <c r="B67" i="3"/>
  <c r="C57" i="3"/>
  <c r="B57" i="3"/>
  <c r="C49" i="3"/>
  <c r="C41" i="3"/>
  <c r="B41" i="3"/>
  <c r="C31" i="3"/>
  <c r="B31" i="3"/>
  <c r="C21" i="3"/>
  <c r="B21" i="3"/>
  <c r="C15" i="3"/>
  <c r="B15" i="3"/>
  <c r="D14" i="3" l="1"/>
  <c r="D12" i="3" s="1"/>
  <c r="C14" i="3"/>
  <c r="C12" i="3" s="1"/>
  <c r="B14" i="3"/>
  <c r="B79" i="3" l="1"/>
  <c r="B90" i="3" s="1"/>
  <c r="B12" i="3"/>
  <c r="D79" i="3"/>
  <c r="D90" i="3" s="1"/>
  <c r="C79" i="3"/>
  <c r="C90" i="3" s="1"/>
</calcChain>
</file>

<file path=xl/sharedStrings.xml><?xml version="1.0" encoding="utf-8"?>
<sst xmlns="http://schemas.openxmlformats.org/spreadsheetml/2006/main" count="91" uniqueCount="91">
  <si>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</si>
  <si>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</si>
  <si>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</si>
  <si>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</si>
  <si>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</si>
  <si>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</si>
  <si>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</si>
  <si>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</si>
  <si>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</si>
  <si>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</si>
  <si>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</si>
  <si>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</si>
  <si>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</si>
  <si>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</si>
  <si>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</si>
  <si>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</si>
  <si>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</si>
  <si>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</si>
  <si>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</si>
  <si>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</si>
  <si>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</si>
  <si>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</si>
  <si>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</si>
  <si>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</si>
  <si>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</si>
  <si>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</si>
  <si>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</si>
  <si>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</si>
  <si>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</si>
  <si>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</si>
  <si>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</si>
  <si>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</si>
  <si>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</si>
  <si>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</si>
  <si>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</si>
  <si>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</si>
  <si>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</si>
  <si>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</si>
  <si>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</si>
  <si>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</si>
  <si>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</si>
  <si>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</si>
  <si>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</si>
  <si>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</si>
  <si>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</si>
  <si>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</si>
  <si>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</si>
  <si>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</si>
  <si>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</si>
  <si>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</si>
  <si>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</si>
  <si>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</si>
  <si>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</si>
  <si>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</si>
  <si>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</si>
  <si>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</si>
  <si>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</si>
  <si>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</si>
  <si>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</si>
  <si>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</si>
  <si>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</si>
  <si>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</si>
  <si>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</si>
  <si>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</si>
  <si>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</si>
  <si>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</si>
  <si>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</si>
  <si>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</si>
  <si>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</si>
  <si>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</si>
  <si>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</si>
  <si>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</si>
  <si>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</si>
  <si>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</si>
  <si>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</si>
  <si>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</si>
  <si>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</si>
  <si>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</si>
  <si>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</si>
  <si>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</si>
  <si>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</si>
  <si>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</si>
  <si>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</si>
  <si>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</si>
  <si>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</si>
  <si>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</si>
  <si>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</si>
  <si>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</si>
  <si>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</si>
  <si>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Presupuesto Captacion Directa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</si>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</sst>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0" fillId="0" borderId="2" xfId="1" applyFont="1" applyBorder="1"/>
    <xf numFmtId="43" fontId="1" fillId="3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7" xfId="1" applyFont="1" applyBorder="1" applyAlignment="1">
      <alignment vertical="center" wrapText="1"/>
    </xf>
    <xf numFmtId="43" fontId="1" fillId="0" borderId="15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7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3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8" xfId="1" applyFont="1" applyBorder="1" applyAlignment="1"/>
    <xf numFmtId="43" fontId="4" fillId="0" borderId="15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6" xfId="1" applyFont="1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5" xfId="1" applyFont="1" applyBorder="1" applyAlignment="1">
      <alignment wrapText="1"/>
    </xf>
    <xf numFmtId="43" fontId="0" fillId="0" borderId="3" xfId="1" applyFont="1" applyBorder="1"/>
    <xf numFmtId="43" fontId="1" fillId="0" borderId="16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2" xfId="1" applyFont="1" applyBorder="1"/>
    <xf numFmtId="43" fontId="0" fillId="0" borderId="7" xfId="1" applyFont="1" applyBorder="1"/>
    <xf numFmtId="43" fontId="4" fillId="4" borderId="11" xfId="1" applyFont="1" applyFill="1" applyBorder="1" applyAlignment="1">
      <alignment wrapText="1"/>
    </xf>
    <xf numFmtId="43" fontId="4" fillId="4" borderId="13" xfId="1" applyFont="1" applyFill="1" applyBorder="1" applyAlignment="1"/>
    <xf numFmtId="43" fontId="2" fillId="0" borderId="19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3" fontId="4" fillId="0" borderId="16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4" fillId="4" borderId="18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5" xfId="1" applyFont="1" applyBorder="1" applyAlignment="1">
      <alignment horizontal="left" vertical="center" wrapText="1"/>
    </xf>
    <xf numFmtId="43" fontId="1" fillId="4" borderId="15" xfId="1" applyFont="1" applyFill="1" applyBorder="1" applyAlignment="1">
      <alignment wrapText="1"/>
    </xf>
    <xf numFmtId="43" fontId="1" fillId="0" borderId="17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2477502</xdr:colOff>
      <xdr:row>0</xdr:row>
      <xdr:rowOff>0</xdr:rowOff>
    </xdr:from>
    <xdr:to>
      <xdr:col>1</xdr:col>
      <xdr:colOff>771023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7502" y="0"/>
          <a:ext cx="2945732" cy="1431257"/>
        </a:xfrm>
        <a:prstGeom prst="rect">
          <a:avLst/>
        </a:prstGeom>
      </xdr:spPr>
    </xdr:pic>
    <xdr:clientData/>
  </xdr:twoCellAnchor>
  <xdr:twoCellAnchor editAs="oneCell">
    <xdr:from>
      <xdr:col>3</xdr:col>
      <xdr:colOff>70184</xdr:colOff>
      <xdr:row>3</xdr:row>
      <xdr:rowOff>91239</xdr:rowOff>
    </xdr:from>
    <xdr:to>
      <xdr:col>3</xdr:col>
      <xdr:colOff>955377</xdr:colOff>
      <xdr:row>7</xdr:row>
      <xdr:rowOff>10160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6948237" y="662739"/>
          <a:ext cx="885193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Q99"/>
  <sheetViews>
    <sheetView showGridLines="0" tabSelected="1" zoomScale="95" zoomScaleNormal="95" workbookViewId="0">
      <selection activeCell="F10" sqref="F10"/>
    </sheetView>
  </sheetViews>
  <sheetFormatPr baseColWidth="10" defaultColWidth="9.140625" defaultRowHeight="15" x14ac:dyDescent="0.25"/>
  <cols>
    <col min="1" max="1" width="69.7109375" customWidth="1"/>
    <col min="2" max="2" width="16.7109375" customWidth="1"/>
    <col min="3" max="3" width="15.42578125" customWidth="1"/>
    <col min="4" max="4" width="16.7109375" customWidth="1"/>
    <col min="5" max="5" width="13.140625" bestFit="1" customWidth="1"/>
    <col min="6" max="6" width="96.7109375" bestFit="1" customWidth="1"/>
    <col min="7" max="7" width="10.85546875" bestFit="1" customWidth="1"/>
    <col min="8" max="15" width="6" bestFit="1" customWidth="1"/>
    <col min="16" max="17" width="7" bestFit="1" customWidth="1"/>
  </cols>
  <sheetData>
    <row r="7" spans="1:17" ht="18.75" x14ac:dyDescent="0.3">
      <c r="A7" s="78"/>
      <c r="B7" s="78"/>
      <c r="C7" s="78"/>
      <c r="D7" s="78"/>
      <c r="F7" s="1"/>
    </row>
    <row r="8" spans="1:17" ht="18.75" x14ac:dyDescent="0.25">
      <c r="A8" s="78" t="s">
        <v>90</v>
      </c>
      <c r="B8" s="78"/>
      <c r="C8" s="78"/>
      <c r="D8" s="78"/>
      <c r="F8" s="2"/>
    </row>
    <row r="9" spans="1:17" ht="15.75" x14ac:dyDescent="0.25">
      <c r="A9" s="79" t="s">
        <v>78</v>
      </c>
      <c r="B9" s="79"/>
      <c r="C9" s="79"/>
      <c r="D9" s="79"/>
      <c r="F9" s="2"/>
    </row>
    <row r="10" spans="1:17" x14ac:dyDescent="0.25">
      <c r="A10" s="80" t="s">
        <v>0</v>
      </c>
      <c r="B10" s="80"/>
      <c r="C10" s="80"/>
      <c r="D10" s="80"/>
      <c r="F10" s="2"/>
    </row>
    <row r="11" spans="1:17" ht="47.25" x14ac:dyDescent="0.25">
      <c r="A11" s="9"/>
      <c r="B11" s="27" t="s">
        <v>81</v>
      </c>
      <c r="C11" s="27" t="s">
        <v>82</v>
      </c>
      <c r="D11" s="27" t="s">
        <v>89</v>
      </c>
      <c r="F11" s="2"/>
    </row>
    <row r="12" spans="1:17" ht="15.75" x14ac:dyDescent="0.25">
      <c r="A12" s="11" t="s">
        <v>1</v>
      </c>
      <c r="B12" s="28">
        <f>B14</f>
        <v>49000000</v>
      </c>
      <c r="C12" s="28">
        <f>C14</f>
        <v>0</v>
      </c>
      <c r="D12" s="28">
        <f>D14</f>
        <v>22925496</v>
      </c>
      <c r="P12" s="5"/>
      <c r="Q12" s="5"/>
    </row>
    <row r="13" spans="1:17" ht="16.5" thickBot="1" x14ac:dyDescent="0.3">
      <c r="A13" s="12"/>
      <c r="B13" s="66"/>
      <c r="C13" s="67"/>
      <c r="D13" s="7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.75" thickBot="1" x14ac:dyDescent="0.3">
      <c r="A14" s="25" t="s">
        <v>2</v>
      </c>
      <c r="B14" s="20">
        <f>+B15+B21+B31+B41+B57+B67</f>
        <v>49000000</v>
      </c>
      <c r="C14" s="72">
        <f>+C15+C21+C31+C41+C57+C67</f>
        <v>0</v>
      </c>
      <c r="D14" s="74">
        <f>+D15+D21+D31+D41+D57+D67</f>
        <v>22925496</v>
      </c>
      <c r="E14" s="5"/>
      <c r="H14" s="4"/>
    </row>
    <row r="15" spans="1:17" ht="15.75" thickBot="1" x14ac:dyDescent="0.3">
      <c r="A15" s="15" t="s">
        <v>79</v>
      </c>
      <c r="B15" s="29">
        <f>+B16+B17+B18+B19+B20</f>
        <v>48890000</v>
      </c>
      <c r="C15" s="30">
        <f>+C16+C17+C18+C19+C20</f>
        <v>0</v>
      </c>
      <c r="D15" s="30">
        <f>+D16+D17+D18+D19+D20</f>
        <v>0</v>
      </c>
      <c r="F15" s="7"/>
      <c r="H15" s="4"/>
    </row>
    <row r="16" spans="1:17" x14ac:dyDescent="0.25">
      <c r="A16" s="14" t="s">
        <v>3</v>
      </c>
      <c r="B16" s="31">
        <v>35674000</v>
      </c>
      <c r="C16" s="16"/>
      <c r="D16" s="16"/>
    </row>
    <row r="17" spans="1:6" x14ac:dyDescent="0.25">
      <c r="A17" s="14" t="s">
        <v>4</v>
      </c>
      <c r="B17" s="32">
        <v>8237972</v>
      </c>
      <c r="C17" s="21"/>
      <c r="D17" s="21">
        <v>0</v>
      </c>
    </row>
    <row r="18" spans="1:6" ht="18.75" customHeight="1" x14ac:dyDescent="0.25">
      <c r="A18" s="14" t="s">
        <v>5</v>
      </c>
      <c r="B18" s="32"/>
      <c r="C18" s="21"/>
      <c r="D18" s="21">
        <v>0</v>
      </c>
    </row>
    <row r="19" spans="1:6" s="8" customFormat="1" ht="18" customHeight="1" x14ac:dyDescent="0.25">
      <c r="A19" s="14" t="s">
        <v>6</v>
      </c>
      <c r="B19" s="32">
        <v>0</v>
      </c>
      <c r="C19" s="22"/>
      <c r="D19" s="22">
        <v>0</v>
      </c>
    </row>
    <row r="20" spans="1:6" ht="15.75" thickBot="1" x14ac:dyDescent="0.3">
      <c r="A20" s="14" t="s">
        <v>7</v>
      </c>
      <c r="B20" s="32">
        <v>4978028</v>
      </c>
      <c r="C20" s="10"/>
      <c r="D20" s="10"/>
    </row>
    <row r="21" spans="1:6" ht="15.75" thickBot="1" x14ac:dyDescent="0.3">
      <c r="A21" s="15" t="s">
        <v>8</v>
      </c>
      <c r="B21" s="18">
        <f>SUM(B22:B30)</f>
        <v>100000</v>
      </c>
      <c r="C21" s="55">
        <f t="shared" ref="C21:D21" si="0">SUM(C22:C30)</f>
        <v>0</v>
      </c>
      <c r="D21" s="55">
        <f t="shared" si="0"/>
        <v>18275496</v>
      </c>
      <c r="F21" s="7"/>
    </row>
    <row r="22" spans="1:6" x14ac:dyDescent="0.25">
      <c r="A22" s="14" t="s">
        <v>9</v>
      </c>
      <c r="B22" s="31">
        <v>0</v>
      </c>
      <c r="C22" s="16"/>
      <c r="D22" s="16">
        <v>2796200</v>
      </c>
    </row>
    <row r="23" spans="1:6" x14ac:dyDescent="0.25">
      <c r="A23" s="14" t="s">
        <v>10</v>
      </c>
      <c r="B23" s="32">
        <v>0</v>
      </c>
      <c r="C23" s="21"/>
      <c r="D23" s="21">
        <v>0</v>
      </c>
    </row>
    <row r="24" spans="1:6" x14ac:dyDescent="0.25">
      <c r="A24" s="14" t="s">
        <v>11</v>
      </c>
      <c r="B24" s="32">
        <v>0</v>
      </c>
      <c r="C24" s="21"/>
      <c r="D24" s="21">
        <v>0</v>
      </c>
    </row>
    <row r="25" spans="1:6" ht="18" customHeight="1" x14ac:dyDescent="0.25">
      <c r="A25" s="14" t="s">
        <v>12</v>
      </c>
      <c r="B25" s="32">
        <v>0</v>
      </c>
      <c r="C25" s="21"/>
      <c r="D25" s="21">
        <v>0</v>
      </c>
    </row>
    <row r="26" spans="1:6" x14ac:dyDescent="0.25">
      <c r="A26" s="14" t="s">
        <v>13</v>
      </c>
      <c r="B26" s="32">
        <v>0</v>
      </c>
      <c r="C26" s="21"/>
      <c r="D26" s="21">
        <v>8800000</v>
      </c>
    </row>
    <row r="27" spans="1:6" x14ac:dyDescent="0.25">
      <c r="A27" s="14" t="s">
        <v>14</v>
      </c>
      <c r="B27" s="32">
        <v>0</v>
      </c>
      <c r="C27" s="21"/>
      <c r="D27" s="21">
        <v>5900000</v>
      </c>
    </row>
    <row r="28" spans="1:6" ht="30" x14ac:dyDescent="0.25">
      <c r="A28" s="13" t="s">
        <v>15</v>
      </c>
      <c r="B28" s="32"/>
      <c r="C28" s="21"/>
      <c r="D28" s="21">
        <v>75920</v>
      </c>
    </row>
    <row r="29" spans="1:6" x14ac:dyDescent="0.25">
      <c r="A29" s="14" t="s">
        <v>16</v>
      </c>
      <c r="B29" s="32">
        <v>100000</v>
      </c>
      <c r="C29" s="21"/>
      <c r="D29" s="21"/>
    </row>
    <row r="30" spans="1:6" ht="15.75" thickBot="1" x14ac:dyDescent="0.3">
      <c r="A30" s="14" t="s">
        <v>17</v>
      </c>
      <c r="B30" s="32">
        <v>0</v>
      </c>
      <c r="C30" s="23"/>
      <c r="D30" s="23">
        <v>703376</v>
      </c>
    </row>
    <row r="31" spans="1:6" ht="15.75" thickBot="1" x14ac:dyDescent="0.3">
      <c r="A31" s="15" t="s">
        <v>18</v>
      </c>
      <c r="B31" s="18">
        <f>SUM(B32:B40)</f>
        <v>10000</v>
      </c>
      <c r="C31" s="55">
        <f t="shared" ref="C31:D31" si="1">SUM(C32:C40)</f>
        <v>0</v>
      </c>
      <c r="D31" s="55">
        <f t="shared" si="1"/>
        <v>4650000</v>
      </c>
    </row>
    <row r="32" spans="1:6" x14ac:dyDescent="0.25">
      <c r="A32" s="14" t="s">
        <v>19</v>
      </c>
      <c r="B32" s="32">
        <v>0</v>
      </c>
      <c r="C32" s="16"/>
      <c r="D32" s="16">
        <v>2100000</v>
      </c>
    </row>
    <row r="33" spans="1:6" x14ac:dyDescent="0.25">
      <c r="A33" s="14" t="s">
        <v>20</v>
      </c>
      <c r="B33" s="32">
        <v>0</v>
      </c>
      <c r="C33" s="21"/>
      <c r="D33" s="21"/>
    </row>
    <row r="34" spans="1:6" x14ac:dyDescent="0.25">
      <c r="A34" s="14" t="s">
        <v>21</v>
      </c>
      <c r="B34" s="32">
        <v>10000</v>
      </c>
      <c r="C34" s="21"/>
      <c r="D34" s="21"/>
    </row>
    <row r="35" spans="1:6" x14ac:dyDescent="0.25">
      <c r="A35" s="14" t="s">
        <v>22</v>
      </c>
      <c r="B35" s="32">
        <v>0</v>
      </c>
      <c r="C35" s="21"/>
      <c r="D35" s="21"/>
    </row>
    <row r="36" spans="1:6" x14ac:dyDescent="0.25">
      <c r="A36" s="14" t="s">
        <v>23</v>
      </c>
      <c r="B36" s="32">
        <v>0</v>
      </c>
      <c r="C36" s="21"/>
      <c r="D36" s="21">
        <v>0</v>
      </c>
    </row>
    <row r="37" spans="1:6" x14ac:dyDescent="0.25">
      <c r="A37" s="26" t="s">
        <v>24</v>
      </c>
      <c r="B37" s="32">
        <v>0</v>
      </c>
      <c r="C37" s="21"/>
      <c r="D37" s="21"/>
      <c r="F37" s="7"/>
    </row>
    <row r="38" spans="1:6" x14ac:dyDescent="0.25">
      <c r="A38" s="14" t="s">
        <v>25</v>
      </c>
      <c r="B38" s="32">
        <v>0</v>
      </c>
      <c r="C38" s="21"/>
      <c r="D38" s="21">
        <v>2450000</v>
      </c>
      <c r="E38" s="7"/>
    </row>
    <row r="39" spans="1:6" x14ac:dyDescent="0.25">
      <c r="A39" s="14" t="s">
        <v>26</v>
      </c>
      <c r="B39" s="32"/>
      <c r="C39" s="21"/>
      <c r="D39" s="21"/>
    </row>
    <row r="40" spans="1:6" ht="15.75" thickBot="1" x14ac:dyDescent="0.3">
      <c r="A40" s="14" t="s">
        <v>27</v>
      </c>
      <c r="B40" s="32">
        <v>0</v>
      </c>
      <c r="C40" s="23"/>
      <c r="D40" s="59">
        <v>100000</v>
      </c>
    </row>
    <row r="41" spans="1:6" s="6" customFormat="1" ht="15.75" thickBot="1" x14ac:dyDescent="0.3">
      <c r="A41" s="15" t="s">
        <v>28</v>
      </c>
      <c r="B41" s="29">
        <f>SUM(B42:B48)</f>
        <v>0</v>
      </c>
      <c r="C41" s="30">
        <f>SUM(C42:C48)</f>
        <v>0</v>
      </c>
      <c r="D41" s="30">
        <f>SUM(D42:D48)</f>
        <v>0</v>
      </c>
    </row>
    <row r="42" spans="1:6" x14ac:dyDescent="0.25">
      <c r="A42" s="14" t="s">
        <v>29</v>
      </c>
      <c r="B42" s="32">
        <v>0</v>
      </c>
      <c r="C42" s="16"/>
      <c r="D42" s="16"/>
    </row>
    <row r="43" spans="1:6" x14ac:dyDescent="0.25">
      <c r="A43" s="14" t="s">
        <v>30</v>
      </c>
      <c r="B43" s="32"/>
      <c r="C43" s="32"/>
      <c r="D43" s="32"/>
    </row>
    <row r="44" spans="1:6" x14ac:dyDescent="0.25">
      <c r="A44" s="14" t="s">
        <v>31</v>
      </c>
      <c r="B44" s="32"/>
      <c r="C44" s="32"/>
      <c r="D44" s="32"/>
    </row>
    <row r="45" spans="1:6" x14ac:dyDescent="0.25">
      <c r="A45" s="14" t="s">
        <v>32</v>
      </c>
      <c r="B45" s="32"/>
      <c r="C45" s="32"/>
      <c r="D45" s="32"/>
    </row>
    <row r="46" spans="1:6" x14ac:dyDescent="0.25">
      <c r="A46" s="14" t="s">
        <v>33</v>
      </c>
      <c r="B46" s="32"/>
      <c r="C46" s="32"/>
      <c r="D46" s="32"/>
    </row>
    <row r="47" spans="1:6" x14ac:dyDescent="0.25">
      <c r="A47" s="14" t="s">
        <v>34</v>
      </c>
      <c r="B47" s="32"/>
      <c r="C47" s="32"/>
      <c r="D47" s="32"/>
    </row>
    <row r="48" spans="1:6" ht="15.75" thickBot="1" x14ac:dyDescent="0.3">
      <c r="A48" s="14" t="s">
        <v>35</v>
      </c>
      <c r="B48" s="32"/>
      <c r="C48" s="56"/>
      <c r="D48" s="56"/>
    </row>
    <row r="49" spans="1:7" ht="15.75" thickBot="1" x14ac:dyDescent="0.3">
      <c r="A49" s="15" t="s">
        <v>36</v>
      </c>
      <c r="B49" s="19"/>
      <c r="C49" s="55">
        <f t="shared" ref="C49:D49" si="2">SUM(C50:C56)</f>
        <v>0</v>
      </c>
      <c r="D49" s="55">
        <f t="shared" si="2"/>
        <v>0</v>
      </c>
    </row>
    <row r="50" spans="1:7" x14ac:dyDescent="0.25">
      <c r="A50" s="14" t="s">
        <v>37</v>
      </c>
      <c r="B50" s="32"/>
      <c r="C50" s="31"/>
      <c r="D50" s="31"/>
    </row>
    <row r="51" spans="1:7" x14ac:dyDescent="0.25">
      <c r="A51" s="14" t="s">
        <v>38</v>
      </c>
      <c r="B51" s="32"/>
      <c r="C51" s="32"/>
      <c r="D51" s="32"/>
    </row>
    <row r="52" spans="1:7" x14ac:dyDescent="0.25">
      <c r="A52" s="14" t="s">
        <v>39</v>
      </c>
      <c r="B52" s="32"/>
      <c r="C52" s="32"/>
      <c r="D52" s="32"/>
    </row>
    <row r="53" spans="1:7" x14ac:dyDescent="0.25">
      <c r="A53" s="26" t="s">
        <v>40</v>
      </c>
      <c r="B53" s="52"/>
      <c r="C53" s="52"/>
      <c r="D53" s="52"/>
    </row>
    <row r="54" spans="1:7" x14ac:dyDescent="0.25">
      <c r="A54" s="26" t="s">
        <v>41</v>
      </c>
      <c r="B54" s="32"/>
      <c r="C54" s="32"/>
      <c r="D54" s="32"/>
    </row>
    <row r="55" spans="1:7" x14ac:dyDescent="0.25">
      <c r="A55" s="14" t="s">
        <v>42</v>
      </c>
      <c r="B55" s="31"/>
      <c r="C55" s="31"/>
      <c r="D55" s="31"/>
    </row>
    <row r="56" spans="1:7" ht="15.75" thickBot="1" x14ac:dyDescent="0.3">
      <c r="A56" s="33" t="s">
        <v>43</v>
      </c>
      <c r="B56" s="22"/>
      <c r="C56" s="57"/>
      <c r="D56" s="57"/>
    </row>
    <row r="57" spans="1:7" ht="15.75" thickBot="1" x14ac:dyDescent="0.3">
      <c r="A57" s="34" t="s">
        <v>44</v>
      </c>
      <c r="B57" s="76">
        <f>SUM(B58:B66)</f>
        <v>0</v>
      </c>
      <c r="C57" s="58">
        <f t="shared" ref="C57:D57" si="3">SUM(C58:C66)</f>
        <v>0</v>
      </c>
      <c r="D57" s="58">
        <f t="shared" si="3"/>
        <v>0</v>
      </c>
      <c r="G57" s="7"/>
    </row>
    <row r="58" spans="1:7" x14ac:dyDescent="0.25">
      <c r="A58" s="33" t="s">
        <v>45</v>
      </c>
      <c r="B58" s="22">
        <v>0</v>
      </c>
      <c r="C58" s="35"/>
      <c r="D58" s="10">
        <v>0</v>
      </c>
    </row>
    <row r="59" spans="1:7" x14ac:dyDescent="0.25">
      <c r="A59" s="33" t="s">
        <v>46</v>
      </c>
      <c r="B59" s="22">
        <v>0</v>
      </c>
      <c r="C59" s="36"/>
      <c r="D59" s="36"/>
    </row>
    <row r="60" spans="1:7" x14ac:dyDescent="0.25">
      <c r="A60" s="33" t="s">
        <v>47</v>
      </c>
      <c r="B60" s="22">
        <v>0</v>
      </c>
      <c r="C60" s="22"/>
      <c r="D60" s="22"/>
    </row>
    <row r="61" spans="1:7" x14ac:dyDescent="0.25">
      <c r="A61" s="33" t="s">
        <v>48</v>
      </c>
      <c r="B61" s="22"/>
      <c r="C61" s="22"/>
      <c r="D61" s="22"/>
    </row>
    <row r="62" spans="1:7" x14ac:dyDescent="0.25">
      <c r="A62" s="33" t="s">
        <v>49</v>
      </c>
      <c r="B62" s="22">
        <v>0</v>
      </c>
      <c r="C62" s="22"/>
      <c r="D62" s="22"/>
    </row>
    <row r="63" spans="1:7" ht="22.5" customHeight="1" x14ac:dyDescent="0.25">
      <c r="A63" s="33" t="s">
        <v>50</v>
      </c>
      <c r="B63" s="22"/>
      <c r="C63" s="22"/>
      <c r="D63" s="22"/>
    </row>
    <row r="64" spans="1:7" ht="19.5" customHeight="1" x14ac:dyDescent="0.25">
      <c r="A64" s="33" t="s">
        <v>51</v>
      </c>
      <c r="B64" s="22"/>
      <c r="C64" s="22"/>
      <c r="D64" s="22"/>
    </row>
    <row r="65" spans="1:7" x14ac:dyDescent="0.25">
      <c r="A65" s="33" t="s">
        <v>52</v>
      </c>
      <c r="B65" s="22">
        <v>0</v>
      </c>
      <c r="C65" s="22"/>
      <c r="D65" s="22"/>
    </row>
    <row r="66" spans="1:7" ht="15" customHeight="1" thickBot="1" x14ac:dyDescent="0.3">
      <c r="A66" s="33" t="s">
        <v>53</v>
      </c>
      <c r="B66" s="36"/>
      <c r="C66" s="59"/>
      <c r="D66" s="59"/>
    </row>
    <row r="67" spans="1:7" ht="15.75" thickBot="1" x14ac:dyDescent="0.3">
      <c r="A67" s="34" t="s">
        <v>54</v>
      </c>
      <c r="B67" s="37">
        <f>+B68</f>
        <v>0</v>
      </c>
      <c r="C67" s="60">
        <f t="shared" ref="C67:D67" si="4">SUM(C68:C71)</f>
        <v>0</v>
      </c>
      <c r="D67" s="60">
        <f t="shared" si="4"/>
        <v>0</v>
      </c>
    </row>
    <row r="68" spans="1:7" x14ac:dyDescent="0.25">
      <c r="A68" s="33" t="s">
        <v>55</v>
      </c>
      <c r="B68" s="22">
        <v>0</v>
      </c>
      <c r="C68" s="61"/>
      <c r="D68" s="61"/>
    </row>
    <row r="69" spans="1:7" x14ac:dyDescent="0.25">
      <c r="A69" s="33" t="s">
        <v>56</v>
      </c>
      <c r="B69" s="22"/>
      <c r="C69" s="22"/>
      <c r="D69" s="22"/>
    </row>
    <row r="70" spans="1:7" x14ac:dyDescent="0.25">
      <c r="A70" s="2" t="s">
        <v>57</v>
      </c>
      <c r="B70" s="22"/>
      <c r="C70" s="61"/>
      <c r="D70" s="61"/>
      <c r="F70" s="7"/>
    </row>
    <row r="71" spans="1:7" ht="30.75" thickBot="1" x14ac:dyDescent="0.3">
      <c r="A71" s="38" t="s">
        <v>58</v>
      </c>
      <c r="B71" s="22"/>
      <c r="C71" s="44"/>
      <c r="D71" s="44"/>
      <c r="G71" t="s">
        <v>80</v>
      </c>
    </row>
    <row r="72" spans="1:7" ht="15.75" thickBot="1" x14ac:dyDescent="0.3">
      <c r="A72" s="34" t="s">
        <v>59</v>
      </c>
      <c r="B72" s="37"/>
      <c r="C72" s="60">
        <f t="shared" ref="C72:D72" si="5">SUM(C73:C74)</f>
        <v>0</v>
      </c>
      <c r="D72" s="60">
        <f t="shared" si="5"/>
        <v>0</v>
      </c>
    </row>
    <row r="73" spans="1:7" x14ac:dyDescent="0.25">
      <c r="A73" s="33" t="s">
        <v>60</v>
      </c>
      <c r="B73" s="22"/>
      <c r="C73" s="61"/>
      <c r="D73" s="61"/>
    </row>
    <row r="74" spans="1:7" ht="15.75" thickBot="1" x14ac:dyDescent="0.3">
      <c r="A74" s="33" t="s">
        <v>61</v>
      </c>
      <c r="B74" s="22"/>
      <c r="C74" s="57"/>
      <c r="D74" s="57"/>
    </row>
    <row r="75" spans="1:7" ht="15.75" thickBot="1" x14ac:dyDescent="0.3">
      <c r="A75" s="34" t="s">
        <v>62</v>
      </c>
      <c r="B75" s="37"/>
      <c r="C75" s="60">
        <f t="shared" ref="C75:D75" si="6">SUM(C76:C78)</f>
        <v>0</v>
      </c>
      <c r="D75" s="60">
        <f t="shared" si="6"/>
        <v>0</v>
      </c>
    </row>
    <row r="76" spans="1:7" x14ac:dyDescent="0.25">
      <c r="A76" s="33" t="s">
        <v>63</v>
      </c>
      <c r="B76" s="22"/>
      <c r="C76" s="61"/>
      <c r="D76" s="61"/>
    </row>
    <row r="77" spans="1:7" x14ac:dyDescent="0.25">
      <c r="A77" s="33" t="s">
        <v>64</v>
      </c>
      <c r="B77" s="22"/>
      <c r="C77" s="22"/>
      <c r="D77" s="22"/>
      <c r="F77" s="7"/>
    </row>
    <row r="78" spans="1:7" ht="15.75" thickBot="1" x14ac:dyDescent="0.3">
      <c r="A78" s="33" t="s">
        <v>65</v>
      </c>
      <c r="B78" s="22"/>
      <c r="C78" s="44"/>
      <c r="D78" s="44"/>
    </row>
    <row r="79" spans="1:7" ht="15.75" thickBot="1" x14ac:dyDescent="0.3">
      <c r="A79" s="39" t="s">
        <v>66</v>
      </c>
      <c r="B79" s="40">
        <f>+B14</f>
        <v>49000000</v>
      </c>
      <c r="C79" s="41">
        <f>+C14</f>
        <v>0</v>
      </c>
      <c r="D79" s="75">
        <f>+D14</f>
        <v>22925496</v>
      </c>
    </row>
    <row r="80" spans="1:7" ht="15.75" thickBot="1" x14ac:dyDescent="0.3">
      <c r="A80" s="42" t="s">
        <v>67</v>
      </c>
      <c r="B80" s="37"/>
      <c r="C80" s="43"/>
      <c r="D80" s="68"/>
    </row>
    <row r="81" spans="1:6" x14ac:dyDescent="0.25">
      <c r="A81" s="34" t="s">
        <v>68</v>
      </c>
      <c r="B81" s="22">
        <v>0</v>
      </c>
      <c r="C81" s="21"/>
      <c r="D81" s="16"/>
    </row>
    <row r="82" spans="1:6" x14ac:dyDescent="0.25">
      <c r="A82" s="33" t="s">
        <v>69</v>
      </c>
      <c r="B82" s="22">
        <v>0</v>
      </c>
      <c r="C82" s="21"/>
      <c r="D82" s="62"/>
    </row>
    <row r="83" spans="1:6" ht="15.75" thickBot="1" x14ac:dyDescent="0.3">
      <c r="A83" s="33" t="s">
        <v>70</v>
      </c>
      <c r="B83" s="47"/>
      <c r="C83" s="48"/>
      <c r="D83" s="69"/>
    </row>
    <row r="84" spans="1:6" ht="15.75" thickBot="1" x14ac:dyDescent="0.3">
      <c r="A84" s="34" t="s">
        <v>71</v>
      </c>
      <c r="B84" s="50"/>
      <c r="C84" s="49"/>
      <c r="D84" s="70"/>
    </row>
    <row r="85" spans="1:6" x14ac:dyDescent="0.25">
      <c r="A85" s="33" t="s">
        <v>72</v>
      </c>
      <c r="B85" s="44">
        <v>0</v>
      </c>
      <c r="C85" s="23"/>
      <c r="D85" s="59"/>
    </row>
    <row r="86" spans="1:6" x14ac:dyDescent="0.25">
      <c r="A86" s="33" t="s">
        <v>73</v>
      </c>
      <c r="B86" s="44">
        <v>0</v>
      </c>
      <c r="C86" s="23"/>
      <c r="D86" s="63"/>
    </row>
    <row r="87" spans="1:6" x14ac:dyDescent="0.25">
      <c r="A87" s="34" t="s">
        <v>74</v>
      </c>
      <c r="B87" s="22">
        <v>0</v>
      </c>
      <c r="C87" s="21"/>
      <c r="D87" s="21"/>
    </row>
    <row r="88" spans="1:6" ht="15.75" thickBot="1" x14ac:dyDescent="0.3">
      <c r="A88" s="33" t="s">
        <v>75</v>
      </c>
      <c r="B88" s="45"/>
      <c r="C88" s="46"/>
      <c r="D88" s="46"/>
    </row>
    <row r="89" spans="1:6" ht="15.75" thickBot="1" x14ac:dyDescent="0.3">
      <c r="A89" s="39" t="s">
        <v>76</v>
      </c>
      <c r="B89" s="64"/>
      <c r="C89" s="65"/>
      <c r="D89" s="71"/>
    </row>
    <row r="90" spans="1:6" ht="21" customHeight="1" thickBot="1" x14ac:dyDescent="0.3">
      <c r="A90" s="17" t="s">
        <v>77</v>
      </c>
      <c r="B90" s="24">
        <f>+B79+B89</f>
        <v>49000000</v>
      </c>
      <c r="C90" s="24">
        <f>+C79+C89</f>
        <v>0</v>
      </c>
      <c r="D90" s="24">
        <f>+D79+D89</f>
        <v>22925496</v>
      </c>
      <c r="F90" s="7"/>
    </row>
    <row r="91" spans="1:6" ht="15" customHeight="1" thickTop="1" x14ac:dyDescent="0.25">
      <c r="A91" s="51"/>
    </row>
    <row r="92" spans="1:6" x14ac:dyDescent="0.25">
      <c r="A92" s="77" t="s">
        <v>83</v>
      </c>
      <c r="B92" s="77"/>
      <c r="C92" s="77"/>
      <c r="D92" s="77"/>
    </row>
    <row r="93" spans="1:6" x14ac:dyDescent="0.25">
      <c r="A93" s="54"/>
    </row>
    <row r="94" spans="1:6" x14ac:dyDescent="0.25">
      <c r="A94" s="81" t="s">
        <v>84</v>
      </c>
      <c r="B94" s="81"/>
      <c r="C94" s="81"/>
      <c r="D94" s="81"/>
    </row>
    <row r="95" spans="1:6" x14ac:dyDescent="0.25">
      <c r="A95" s="77" t="s">
        <v>85</v>
      </c>
      <c r="B95" s="77"/>
      <c r="C95" s="77"/>
      <c r="D95" s="77"/>
    </row>
    <row r="96" spans="1:6" x14ac:dyDescent="0.25">
      <c r="A96" s="77" t="s">
        <v>86</v>
      </c>
      <c r="B96" s="77"/>
      <c r="C96" s="77"/>
      <c r="D96" s="77"/>
    </row>
    <row r="97" spans="1:4" x14ac:dyDescent="0.25">
      <c r="A97" s="53"/>
    </row>
    <row r="98" spans="1:4" x14ac:dyDescent="0.25">
      <c r="A98" s="81" t="s">
        <v>87</v>
      </c>
      <c r="B98" s="81"/>
      <c r="C98" s="81"/>
      <c r="D98" s="81"/>
    </row>
    <row r="99" spans="1:4" x14ac:dyDescent="0.25">
      <c r="A99" s="77" t="s">
        <v>88</v>
      </c>
      <c r="B99" s="77"/>
      <c r="C99" s="77"/>
      <c r="D99" s="77"/>
    </row>
  </sheetData>
  <mergeCells count="10">
    <mergeCell ref="A99:D99"/>
    <mergeCell ref="A7:D7"/>
    <mergeCell ref="A8:D8"/>
    <mergeCell ref="A9:D9"/>
    <mergeCell ref="A10:D10"/>
    <mergeCell ref="A92:D92"/>
    <mergeCell ref="A94:D94"/>
    <mergeCell ref="A95:D95"/>
    <mergeCell ref="A96:D96"/>
    <mergeCell ref="A98:D98"/>
  </mergeCells>
  <printOptions horizontalCentered="1"/>
  <pageMargins left="0.70866141732283472" right="0.70866141732283472" top="0.74803149606299213" bottom="0.74803149606299213" header="0.31496062992125984" footer="0.31496062992125984"/>
  <pageSetup scale="76" fitToHeight="0" orientation="portrait" r:id="rId1"/>
  <headerFooter>
    <oddFooter>Página &amp;P</oddFooter>
  </headerFooter>
  <rowBreaks count="1" manualBreakCount="1">
    <brk id="5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xiomarafont@gmail.com</cp:lastModifiedBy>
  <cp:revision/>
  <cp:lastPrinted>2026-01-07T14:55:27Z</cp:lastPrinted>
  <dcterms:created xsi:type="dcterms:W3CDTF">2018-04-17T18:57:16Z</dcterms:created>
  <dcterms:modified xsi:type="dcterms:W3CDTF">2026-01-07T14:56:57Z</dcterms:modified>
  <cp:category/>
  <cp:contentStatus/>
</cp:coreProperties>
</file>